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cy\Desktop\Supplemental Tables 04.26\"/>
    </mc:Choice>
  </mc:AlternateContent>
  <xr:revisionPtr revIDLastSave="0" documentId="13_ncr:1_{6F2F5C79-F798-446B-8C29-5C9CCCFCB7D6}" xr6:coauthVersionLast="46" xr6:coauthVersionMax="46" xr10:uidLastSave="{00000000-0000-0000-0000-000000000000}"/>
  <bookViews>
    <workbookView xWindow="-98" yWindow="-98" windowWidth="19396" windowHeight="11596" activeTab="2" xr2:uid="{00000000-000D-0000-FFFF-FFFF00000000}"/>
  </bookViews>
  <sheets>
    <sheet name="Summary" sheetId="1" r:id="rId1"/>
    <sheet name="Supplementary Table 1.1" sheetId="2" r:id="rId2"/>
    <sheet name="Supplementary Table 1.2" sheetId="3" r:id="rId3"/>
  </sheets>
  <calcPr calcId="191029"/>
</workbook>
</file>

<file path=xl/calcChain.xml><?xml version="1.0" encoding="utf-8"?>
<calcChain xmlns="http://schemas.openxmlformats.org/spreadsheetml/2006/main">
  <c r="H17" i="3" l="1"/>
  <c r="H16" i="3"/>
  <c r="H15" i="3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<sst xmlns="http://schemas.openxmlformats.org/spreadsheetml/2006/main" count="87" uniqueCount="41">
  <si>
    <t>Table S1: Study participant details</t>
  </si>
  <si>
    <t>Supplementary Table 1.1 Demographics of the 12 participants included in this study</t>
  </si>
  <si>
    <t>Supplementary Table 1.2 Characteristics of the 12 participants included in this study</t>
  </si>
  <si>
    <t>Group</t>
  </si>
  <si>
    <t>Participant</t>
  </si>
  <si>
    <t>Gender</t>
  </si>
  <si>
    <t>Age</t>
  </si>
  <si>
    <t>Tooth Position for Tissue Acquisition</t>
  </si>
  <si>
    <t>Initial Periodontal Therapy</t>
  </si>
  <si>
    <t>Smoking Status</t>
  </si>
  <si>
    <t>Diabetes</t>
  </si>
  <si>
    <t>healthy controls (HC)</t>
  </si>
  <si>
    <t>Female</t>
  </si>
  <si>
    <t>No</t>
  </si>
  <si>
    <t>Male</t>
  </si>
  <si>
    <t>Severe Chronic Periodontitis (PD)</t>
  </si>
  <si>
    <t>Severe Chronic Periodontitis after Treatment (PDT)</t>
  </si>
  <si>
    <t>Yes</t>
  </si>
  <si>
    <r>
      <rPr>
        <b/>
        <sz val="11"/>
        <rFont val="Arial"/>
        <family val="2"/>
      </rPr>
      <t xml:space="preserve">Supplementary table 1.2: Characteristics of the 12 participants included in this study. </t>
    </r>
    <r>
      <rPr>
        <sz val="11"/>
        <rFont val="Arial"/>
        <family val="2"/>
      </rPr>
      <t>About 0.15 billion unique transcirpts were obtained from 51,248 cells. UMI: unique molecular identifier, equivalent to a unique detected transcript.</t>
    </r>
  </si>
  <si>
    <t>Sample Name</t>
  </si>
  <si>
    <t>READS</t>
  </si>
  <si>
    <t>nGene</t>
  </si>
  <si>
    <t>nUMI</t>
  </si>
  <si>
    <t>CELLs</t>
  </si>
  <si>
    <t>nUMI/CELLs</t>
  </si>
  <si>
    <t>HC</t>
  </si>
  <si>
    <t>HC1</t>
  </si>
  <si>
    <t>HC2</t>
  </si>
  <si>
    <t>HC3</t>
  </si>
  <si>
    <t>HC4</t>
  </si>
  <si>
    <t>PD</t>
  </si>
  <si>
    <t>PD1</t>
  </si>
  <si>
    <t>PD2</t>
  </si>
  <si>
    <t>PD3</t>
  </si>
  <si>
    <t>PD4</t>
  </si>
  <si>
    <t>PD5</t>
  </si>
  <si>
    <t>PDT</t>
  </si>
  <si>
    <t>PDT1</t>
  </si>
  <si>
    <t>PDT2</t>
  </si>
  <si>
    <t>PDT3</t>
  </si>
  <si>
    <r>
      <t xml:space="preserve">Supplementary table 1.1: Demographics of the 12 participants included in this study. </t>
    </r>
    <r>
      <rPr>
        <sz val="11"/>
        <color theme="1"/>
        <rFont val="Arial"/>
        <family val="2"/>
      </rPr>
      <t>Participants 1 to 4 represent the clinically healthy controls (HCs), participants 5 to 9 the patients with severe chronic periodontitis (PDs), and participants 10 to 12 the patients with severe chronic periodontitis after initial periodontal therapy within 1 month (PDTs). All samples had to be profiled for scRNA-seq immediately upon tooth extraction.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</si>
</sst>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7" fillId="5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28" sqref="A28"/>
    </sheetView>
  </sheetViews>
  <sheetFormatPr defaultColWidth="9" defaultRowHeight="13.5" x14ac:dyDescent="0.3"/>
  <cols>
    <col min="1" max="1" width="96" customWidth="1"/>
  </cols>
  <sheetData>
    <row r="1" spans="1:1" ht="15" x14ac:dyDescent="0.3">
      <c r="A1" s="19" t="s">
        <v>0</v>
      </c>
    </row>
    <row r="2" spans="1:1" ht="15" x14ac:dyDescent="0.3">
      <c r="A2" s="19"/>
    </row>
    <row r="3" spans="1:1" ht="15" x14ac:dyDescent="0.3">
      <c r="A3" s="20" t="s">
        <v>1</v>
      </c>
    </row>
    <row r="4" spans="1:1" ht="15" x14ac:dyDescent="0.3">
      <c r="A4" s="19" t="s">
        <v>2</v>
      </c>
    </row>
  </sheetData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workbookViewId="0">
      <selection sqref="A1:H3"/>
    </sheetView>
  </sheetViews>
  <sheetFormatPr defaultColWidth="9" defaultRowHeight="13.5" x14ac:dyDescent="0.3"/>
  <cols>
    <col min="1" max="1" width="56.46484375" style="1" customWidth="1"/>
    <col min="2" max="2" width="13.59765625" style="1" customWidth="1"/>
    <col min="3" max="3" width="7.9296875" style="1" customWidth="1"/>
    <col min="4" max="4" width="4.73046875" style="1" customWidth="1"/>
    <col min="5" max="5" width="27.1328125" style="1" customWidth="1"/>
    <col min="6" max="6" width="23.6640625" style="1" customWidth="1"/>
    <col min="7" max="7" width="8" style="1" customWidth="1"/>
    <col min="8" max="8" width="13.9296875" style="1" customWidth="1"/>
    <col min="9" max="9" width="11.73046875" style="1" customWidth="1"/>
    <col min="10" max="10" width="12.796875" style="1" customWidth="1"/>
    <col min="11" max="11" width="7.53125" style="1" customWidth="1"/>
    <col min="12" max="12" width="10.59765625" style="1"/>
    <col min="13" max="16384" width="9" style="1"/>
  </cols>
  <sheetData>
    <row r="1" spans="1:11" ht="13.9" x14ac:dyDescent="0.3">
      <c r="A1" s="24" t="s">
        <v>40</v>
      </c>
      <c r="B1" s="24"/>
      <c r="C1" s="24"/>
      <c r="D1" s="24"/>
      <c r="E1" s="24"/>
      <c r="F1" s="24"/>
      <c r="G1" s="24"/>
      <c r="H1" s="24"/>
      <c r="I1" s="17"/>
      <c r="J1" s="17"/>
      <c r="K1" s="17"/>
    </row>
    <row r="2" spans="1:11" ht="13.9" x14ac:dyDescent="0.3">
      <c r="A2" s="24"/>
      <c r="B2" s="24"/>
      <c r="C2" s="24"/>
      <c r="D2" s="24"/>
      <c r="E2" s="24"/>
      <c r="F2" s="24"/>
      <c r="G2" s="24"/>
      <c r="H2" s="24"/>
      <c r="I2" s="17"/>
      <c r="J2" s="17"/>
      <c r="K2" s="17"/>
    </row>
    <row r="3" spans="1:11" ht="13.9" x14ac:dyDescent="0.3">
      <c r="A3" s="24"/>
      <c r="B3" s="24"/>
      <c r="C3" s="24"/>
      <c r="D3" s="24"/>
      <c r="E3" s="24"/>
      <c r="F3" s="24"/>
      <c r="G3" s="24"/>
      <c r="H3" s="24"/>
      <c r="I3" s="17"/>
      <c r="J3" s="17"/>
      <c r="K3" s="17"/>
    </row>
    <row r="4" spans="1:11" ht="13.9" x14ac:dyDescent="0.3">
      <c r="A4" s="13"/>
      <c r="B4" s="13"/>
      <c r="C4" s="13"/>
      <c r="D4" s="13"/>
      <c r="E4" s="13"/>
      <c r="F4" s="13"/>
      <c r="G4" s="13"/>
      <c r="H4" s="13"/>
      <c r="I4" s="17"/>
      <c r="J4" s="17"/>
      <c r="K4" s="17"/>
    </row>
    <row r="5" spans="1:11" ht="41.65" x14ac:dyDescent="0.3">
      <c r="A5" s="3" t="s">
        <v>3</v>
      </c>
      <c r="B5" s="3" t="s">
        <v>4</v>
      </c>
      <c r="C5" s="3" t="s">
        <v>5</v>
      </c>
      <c r="D5" s="3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8"/>
      <c r="J5" s="18"/>
      <c r="K5" s="18"/>
    </row>
    <row r="6" spans="1:11" x14ac:dyDescent="0.3">
      <c r="A6" s="21" t="s">
        <v>11</v>
      </c>
      <c r="B6" s="4">
        <v>1</v>
      </c>
      <c r="C6" s="4" t="s">
        <v>12</v>
      </c>
      <c r="D6" s="4">
        <v>55</v>
      </c>
      <c r="E6" s="4">
        <v>15</v>
      </c>
      <c r="F6" s="4" t="s">
        <v>13</v>
      </c>
      <c r="G6" s="4" t="s">
        <v>13</v>
      </c>
      <c r="H6" s="4" t="s">
        <v>13</v>
      </c>
      <c r="I6" s="18"/>
      <c r="J6" s="18"/>
      <c r="K6" s="18"/>
    </row>
    <row r="7" spans="1:11" x14ac:dyDescent="0.3">
      <c r="A7" s="21"/>
      <c r="B7" s="4">
        <v>2</v>
      </c>
      <c r="C7" s="4" t="s">
        <v>14</v>
      </c>
      <c r="D7" s="4">
        <v>36</v>
      </c>
      <c r="E7" s="4">
        <v>34</v>
      </c>
      <c r="F7" s="4" t="s">
        <v>13</v>
      </c>
      <c r="G7" s="4" t="s">
        <v>13</v>
      </c>
      <c r="H7" s="4" t="s">
        <v>13</v>
      </c>
      <c r="I7" s="18"/>
      <c r="J7" s="18"/>
      <c r="K7" s="18"/>
    </row>
    <row r="8" spans="1:11" x14ac:dyDescent="0.3">
      <c r="A8" s="21"/>
      <c r="B8" s="4">
        <v>3</v>
      </c>
      <c r="C8" s="4" t="s">
        <v>12</v>
      </c>
      <c r="D8" s="4">
        <v>42</v>
      </c>
      <c r="E8" s="4">
        <v>25</v>
      </c>
      <c r="F8" s="4" t="s">
        <v>13</v>
      </c>
      <c r="G8" s="4" t="s">
        <v>13</v>
      </c>
      <c r="H8" s="4" t="s">
        <v>13</v>
      </c>
      <c r="I8" s="18"/>
      <c r="J8" s="18"/>
      <c r="K8" s="18"/>
    </row>
    <row r="9" spans="1:11" x14ac:dyDescent="0.3">
      <c r="A9" s="21"/>
      <c r="B9" s="4">
        <v>4</v>
      </c>
      <c r="C9" s="4" t="s">
        <v>14</v>
      </c>
      <c r="D9" s="4">
        <v>48</v>
      </c>
      <c r="E9" s="4">
        <v>34</v>
      </c>
      <c r="F9" s="4" t="s">
        <v>13</v>
      </c>
      <c r="G9" s="4" t="s">
        <v>13</v>
      </c>
      <c r="H9" s="4" t="s">
        <v>13</v>
      </c>
      <c r="I9" s="18"/>
      <c r="J9" s="18"/>
      <c r="K9" s="18"/>
    </row>
    <row r="10" spans="1:11" x14ac:dyDescent="0.3">
      <c r="A10" s="22" t="s">
        <v>15</v>
      </c>
      <c r="B10" s="15">
        <v>5</v>
      </c>
      <c r="C10" s="15" t="s">
        <v>14</v>
      </c>
      <c r="D10" s="15">
        <v>34</v>
      </c>
      <c r="E10" s="15">
        <v>24</v>
      </c>
      <c r="F10" s="15" t="s">
        <v>13</v>
      </c>
      <c r="G10" s="15" t="s">
        <v>13</v>
      </c>
      <c r="H10" s="15" t="s">
        <v>13</v>
      </c>
      <c r="I10" s="18"/>
      <c r="J10" s="18"/>
      <c r="K10" s="18"/>
    </row>
    <row r="11" spans="1:11" x14ac:dyDescent="0.3">
      <c r="A11" s="22"/>
      <c r="B11" s="15">
        <v>6</v>
      </c>
      <c r="C11" s="15" t="s">
        <v>14</v>
      </c>
      <c r="D11" s="15">
        <v>56</v>
      </c>
      <c r="E11" s="15">
        <v>35</v>
      </c>
      <c r="F11" s="15" t="s">
        <v>13</v>
      </c>
      <c r="G11" s="15" t="s">
        <v>13</v>
      </c>
      <c r="H11" s="15" t="s">
        <v>13</v>
      </c>
      <c r="I11" s="18"/>
      <c r="J11" s="18"/>
      <c r="K11" s="18"/>
    </row>
    <row r="12" spans="1:11" x14ac:dyDescent="0.3">
      <c r="A12" s="22"/>
      <c r="B12" s="15">
        <v>7</v>
      </c>
      <c r="C12" s="15" t="s">
        <v>12</v>
      </c>
      <c r="D12" s="15">
        <v>40</v>
      </c>
      <c r="E12" s="15">
        <v>25</v>
      </c>
      <c r="F12" s="15" t="s">
        <v>13</v>
      </c>
      <c r="G12" s="15" t="s">
        <v>13</v>
      </c>
      <c r="H12" s="15" t="s">
        <v>13</v>
      </c>
      <c r="I12" s="18"/>
      <c r="J12" s="18"/>
      <c r="K12" s="18"/>
    </row>
    <row r="13" spans="1:11" x14ac:dyDescent="0.3">
      <c r="A13" s="22"/>
      <c r="B13" s="15">
        <v>8</v>
      </c>
      <c r="C13" s="15" t="s">
        <v>12</v>
      </c>
      <c r="D13" s="15">
        <v>42</v>
      </c>
      <c r="E13" s="15">
        <v>45</v>
      </c>
      <c r="F13" s="15" t="s">
        <v>13</v>
      </c>
      <c r="G13" s="15" t="s">
        <v>13</v>
      </c>
      <c r="H13" s="15" t="s">
        <v>13</v>
      </c>
      <c r="I13" s="18"/>
      <c r="J13" s="18"/>
      <c r="K13" s="18"/>
    </row>
    <row r="14" spans="1:11" x14ac:dyDescent="0.3">
      <c r="A14" s="22"/>
      <c r="B14" s="15">
        <v>9</v>
      </c>
      <c r="C14" s="15" t="s">
        <v>14</v>
      </c>
      <c r="D14" s="15">
        <v>38</v>
      </c>
      <c r="E14" s="15">
        <v>34</v>
      </c>
      <c r="F14" s="15" t="s">
        <v>13</v>
      </c>
      <c r="G14" s="15" t="s">
        <v>13</v>
      </c>
      <c r="H14" s="15" t="s">
        <v>13</v>
      </c>
      <c r="I14" s="18"/>
      <c r="J14" s="18"/>
      <c r="K14" s="18"/>
    </row>
    <row r="15" spans="1:11" x14ac:dyDescent="0.3">
      <c r="A15" s="23" t="s">
        <v>16</v>
      </c>
      <c r="B15" s="10">
        <v>10</v>
      </c>
      <c r="C15" s="10" t="s">
        <v>14</v>
      </c>
      <c r="D15" s="10">
        <v>46</v>
      </c>
      <c r="E15" s="10">
        <v>24</v>
      </c>
      <c r="F15" s="10" t="s">
        <v>17</v>
      </c>
      <c r="G15" s="10" t="s">
        <v>13</v>
      </c>
      <c r="H15" s="10" t="s">
        <v>13</v>
      </c>
      <c r="I15" s="18"/>
      <c r="J15" s="18"/>
      <c r="K15" s="18"/>
    </row>
    <row r="16" spans="1:11" x14ac:dyDescent="0.3">
      <c r="A16" s="23"/>
      <c r="B16" s="10">
        <v>11</v>
      </c>
      <c r="C16" s="10" t="s">
        <v>12</v>
      </c>
      <c r="D16" s="10">
        <v>35</v>
      </c>
      <c r="E16" s="10">
        <v>15</v>
      </c>
      <c r="F16" s="10" t="s">
        <v>17</v>
      </c>
      <c r="G16" s="10" t="s">
        <v>13</v>
      </c>
      <c r="H16" s="10" t="s">
        <v>13</v>
      </c>
      <c r="I16" s="18"/>
      <c r="J16" s="18"/>
      <c r="K16" s="18"/>
    </row>
    <row r="17" spans="1:11" x14ac:dyDescent="0.3">
      <c r="A17" s="23"/>
      <c r="B17" s="10">
        <v>12</v>
      </c>
      <c r="C17" s="10" t="s">
        <v>14</v>
      </c>
      <c r="D17" s="10">
        <v>55</v>
      </c>
      <c r="E17" s="10">
        <v>35</v>
      </c>
      <c r="F17" s="10" t="s">
        <v>17</v>
      </c>
      <c r="G17" s="10" t="s">
        <v>13</v>
      </c>
      <c r="H17" s="10" t="s">
        <v>13</v>
      </c>
      <c r="I17" s="18"/>
      <c r="J17" s="18"/>
      <c r="K17" s="18"/>
    </row>
    <row r="24" spans="1:11" ht="13.9" x14ac:dyDescent="0.3">
      <c r="B24" s="16"/>
      <c r="C24" s="16"/>
      <c r="D24" s="16"/>
      <c r="E24" s="16"/>
      <c r="F24" s="16"/>
    </row>
  </sheetData>
  <mergeCells count="4">
    <mergeCell ref="A6:A9"/>
    <mergeCell ref="A10:A14"/>
    <mergeCell ref="A15:A17"/>
    <mergeCell ref="A1:H3"/>
  </mergeCells>
  <phoneticPr fontId="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7"/>
  <sheetViews>
    <sheetView tabSelected="1" workbookViewId="0">
      <selection sqref="A1:H3"/>
    </sheetView>
  </sheetViews>
  <sheetFormatPr defaultColWidth="9" defaultRowHeight="13.5" x14ac:dyDescent="0.3"/>
  <cols>
    <col min="1" max="1" width="6.86328125" style="1" customWidth="1"/>
    <col min="2" max="3" width="13.59765625" style="1" customWidth="1"/>
    <col min="4" max="4" width="13.9296875" style="1" customWidth="1"/>
    <col min="5" max="5" width="11.73046875" style="1" customWidth="1"/>
    <col min="6" max="6" width="12.796875" style="1" customWidth="1"/>
    <col min="7" max="7" width="7.53125" style="1" customWidth="1"/>
    <col min="8" max="8" width="12.3984375" style="1" customWidth="1"/>
    <col min="9" max="16383" width="9" style="1"/>
    <col min="16384" max="16384" width="9" style="2"/>
  </cols>
  <sheetData>
    <row r="1" spans="1:8" x14ac:dyDescent="0.3">
      <c r="A1" s="26" t="s">
        <v>18</v>
      </c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5" spans="1:8" ht="13.9" x14ac:dyDescent="0.3">
      <c r="A5" s="3" t="s">
        <v>3</v>
      </c>
      <c r="B5" s="3" t="s">
        <v>4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</row>
    <row r="6" spans="1:8" x14ac:dyDescent="0.3">
      <c r="A6" s="21" t="s">
        <v>25</v>
      </c>
      <c r="B6" s="4">
        <v>1</v>
      </c>
      <c r="C6" s="4" t="s">
        <v>26</v>
      </c>
      <c r="D6" s="5">
        <v>239594776</v>
      </c>
      <c r="E6" s="5">
        <v>2298120</v>
      </c>
      <c r="F6" s="5">
        <v>4652944</v>
      </c>
      <c r="G6" s="5">
        <v>3500</v>
      </c>
      <c r="H6" s="6">
        <f t="shared" ref="H6:H17" si="0">F6/G6</f>
        <v>1329.4125714285715</v>
      </c>
    </row>
    <row r="7" spans="1:8" x14ac:dyDescent="0.3">
      <c r="A7" s="21"/>
      <c r="B7" s="4">
        <v>2</v>
      </c>
      <c r="C7" s="4" t="s">
        <v>27</v>
      </c>
      <c r="D7" s="5">
        <v>264022506</v>
      </c>
      <c r="E7" s="5">
        <v>1482405</v>
      </c>
      <c r="F7" s="5">
        <v>2976694</v>
      </c>
      <c r="G7" s="5">
        <v>2583</v>
      </c>
      <c r="H7" s="6">
        <f t="shared" si="0"/>
        <v>1152.4173441734417</v>
      </c>
    </row>
    <row r="8" spans="1:8" x14ac:dyDescent="0.3">
      <c r="A8" s="21"/>
      <c r="B8" s="4">
        <v>3</v>
      </c>
      <c r="C8" s="4" t="s">
        <v>28</v>
      </c>
      <c r="D8" s="5">
        <v>322845108</v>
      </c>
      <c r="E8" s="5">
        <v>4421365</v>
      </c>
      <c r="F8" s="5">
        <v>13423625</v>
      </c>
      <c r="G8" s="5">
        <v>4279</v>
      </c>
      <c r="H8" s="6">
        <f t="shared" si="0"/>
        <v>3137.0939471839215</v>
      </c>
    </row>
    <row r="9" spans="1:8" x14ac:dyDescent="0.3">
      <c r="A9" s="21"/>
      <c r="B9" s="4">
        <v>4</v>
      </c>
      <c r="C9" s="4" t="s">
        <v>29</v>
      </c>
      <c r="D9" s="5">
        <v>203215222</v>
      </c>
      <c r="E9" s="5">
        <v>3820173</v>
      </c>
      <c r="F9" s="5">
        <v>8952545</v>
      </c>
      <c r="G9" s="5">
        <v>4190</v>
      </c>
      <c r="H9" s="6">
        <f t="shared" si="0"/>
        <v>2136.645584725537</v>
      </c>
    </row>
    <row r="10" spans="1:8" x14ac:dyDescent="0.3">
      <c r="A10" s="25" t="s">
        <v>30</v>
      </c>
      <c r="B10" s="7">
        <v>5</v>
      </c>
      <c r="C10" s="7" t="s">
        <v>31</v>
      </c>
      <c r="D10" s="8">
        <v>181103663</v>
      </c>
      <c r="E10" s="8">
        <v>4395037</v>
      </c>
      <c r="F10" s="8">
        <v>10459919</v>
      </c>
      <c r="G10" s="8">
        <v>4192</v>
      </c>
      <c r="H10" s="9">
        <f t="shared" si="0"/>
        <v>2495.2096851145038</v>
      </c>
    </row>
    <row r="11" spans="1:8" x14ac:dyDescent="0.3">
      <c r="A11" s="25"/>
      <c r="B11" s="7">
        <v>6</v>
      </c>
      <c r="C11" s="7" t="s">
        <v>32</v>
      </c>
      <c r="D11" s="8">
        <v>233203301</v>
      </c>
      <c r="E11" s="8">
        <v>2863940</v>
      </c>
      <c r="F11" s="8">
        <v>7270950</v>
      </c>
      <c r="G11" s="8">
        <v>3483</v>
      </c>
      <c r="H11" s="9">
        <f t="shared" si="0"/>
        <v>2087.5538329026699</v>
      </c>
    </row>
    <row r="12" spans="1:8" x14ac:dyDescent="0.3">
      <c r="A12" s="25"/>
      <c r="B12" s="7">
        <v>7</v>
      </c>
      <c r="C12" s="7" t="s">
        <v>33</v>
      </c>
      <c r="D12" s="8">
        <v>205481321</v>
      </c>
      <c r="E12" s="8">
        <v>3680596</v>
      </c>
      <c r="F12" s="8">
        <v>9908924</v>
      </c>
      <c r="G12" s="8">
        <v>3261</v>
      </c>
      <c r="H12" s="9">
        <f t="shared" si="0"/>
        <v>3038.6151487273842</v>
      </c>
    </row>
    <row r="13" spans="1:8" x14ac:dyDescent="0.3">
      <c r="A13" s="25"/>
      <c r="B13" s="7">
        <v>8</v>
      </c>
      <c r="C13" s="7" t="s">
        <v>34</v>
      </c>
      <c r="D13" s="8">
        <v>357385030</v>
      </c>
      <c r="E13" s="8">
        <v>6089927</v>
      </c>
      <c r="F13" s="8">
        <v>17076269</v>
      </c>
      <c r="G13" s="8">
        <v>5182</v>
      </c>
      <c r="H13" s="9">
        <f t="shared" si="0"/>
        <v>3295.3047086067154</v>
      </c>
    </row>
    <row r="14" spans="1:8" x14ac:dyDescent="0.3">
      <c r="A14" s="25"/>
      <c r="B14" s="7">
        <v>9</v>
      </c>
      <c r="C14" s="7" t="s">
        <v>35</v>
      </c>
      <c r="D14" s="8">
        <v>163380847</v>
      </c>
      <c r="E14" s="8">
        <v>4261115</v>
      </c>
      <c r="F14" s="8">
        <v>14741987</v>
      </c>
      <c r="G14" s="8">
        <v>3747</v>
      </c>
      <c r="H14" s="9">
        <f t="shared" si="0"/>
        <v>3934.3440085401653</v>
      </c>
    </row>
    <row r="15" spans="1:8" x14ac:dyDescent="0.3">
      <c r="A15" s="23" t="s">
        <v>36</v>
      </c>
      <c r="B15" s="10">
        <v>10</v>
      </c>
      <c r="C15" s="10" t="s">
        <v>37</v>
      </c>
      <c r="D15" s="11">
        <v>295506386</v>
      </c>
      <c r="E15" s="11">
        <v>6439691</v>
      </c>
      <c r="F15" s="11">
        <v>25054592</v>
      </c>
      <c r="G15" s="11">
        <v>5724</v>
      </c>
      <c r="H15" s="12">
        <f t="shared" si="0"/>
        <v>4377.1125087351502</v>
      </c>
    </row>
    <row r="16" spans="1:8" x14ac:dyDescent="0.3">
      <c r="A16" s="23"/>
      <c r="B16" s="10">
        <v>11</v>
      </c>
      <c r="C16" s="10" t="s">
        <v>38</v>
      </c>
      <c r="D16" s="11">
        <v>176428545</v>
      </c>
      <c r="E16" s="11">
        <v>6634624</v>
      </c>
      <c r="F16" s="11">
        <v>24386926</v>
      </c>
      <c r="G16" s="11">
        <v>7512</v>
      </c>
      <c r="H16" s="12">
        <f t="shared" si="0"/>
        <v>3246.3958998935036</v>
      </c>
    </row>
    <row r="17" spans="1:8" x14ac:dyDescent="0.3">
      <c r="A17" s="23"/>
      <c r="B17" s="10">
        <v>12</v>
      </c>
      <c r="C17" s="10" t="s">
        <v>39</v>
      </c>
      <c r="D17" s="11">
        <v>281089098</v>
      </c>
      <c r="E17" s="11">
        <v>4134261</v>
      </c>
      <c r="F17" s="11">
        <v>10578567</v>
      </c>
      <c r="G17" s="11">
        <v>3595</v>
      </c>
      <c r="H17" s="12">
        <f t="shared" si="0"/>
        <v>2942.5777468706538</v>
      </c>
    </row>
  </sheetData>
  <mergeCells count="4">
    <mergeCell ref="A6:A9"/>
    <mergeCell ref="A10:A14"/>
    <mergeCell ref="A15:A17"/>
    <mergeCell ref="A1:H3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Supplementary Table 1.1</vt:lpstr>
      <vt:lpstr>Supplementary Table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cy</cp:lastModifiedBy>
  <dcterms:created xsi:type="dcterms:W3CDTF">2021-01-26T07:22:00Z</dcterms:created>
  <dcterms:modified xsi:type="dcterms:W3CDTF">2021-05-08T00:49:29Z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